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￥D\00_Ｒ３_瀬尾\04_六条大橋\a.六条大橋Ａ１～Ｐ９補強・修繕\05_Ｒ３吉土　石井引田線（六条大橋）　上板・下六條　橋梁修繕工事（５）（担い手確保型）\00_PPI\"/>
    </mc:Choice>
  </mc:AlternateContent>
  <bookViews>
    <workbookView xWindow="0" yWindow="0" windowWidth="28800" windowHeight="119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108" i="1" l="1"/>
  <c r="G107" i="1"/>
  <c r="G106" i="1" s="1"/>
  <c r="G102" i="1"/>
  <c r="G101" i="1"/>
  <c r="G98" i="1"/>
  <c r="G97" i="1" s="1"/>
  <c r="G89" i="1"/>
  <c r="G88" i="1"/>
  <c r="G79" i="1"/>
  <c r="G78" i="1" s="1"/>
  <c r="G77" i="1" s="1"/>
  <c r="G71" i="1"/>
  <c r="G70" i="1" s="1"/>
  <c r="G67" i="1"/>
  <c r="G66" i="1"/>
  <c r="G54" i="1"/>
  <c r="G53" i="1" s="1"/>
  <c r="G43" i="1"/>
  <c r="G42" i="1" s="1"/>
  <c r="G41" i="1" s="1"/>
  <c r="G35" i="1"/>
  <c r="G34" i="1" s="1"/>
  <c r="G26" i="1"/>
  <c r="G25" i="1"/>
  <c r="G23" i="1"/>
  <c r="G21" i="1"/>
  <c r="G20" i="1" s="1"/>
  <c r="G15" i="1"/>
  <c r="G12" i="1"/>
  <c r="G11" i="1"/>
  <c r="G17" i="1" s="1"/>
  <c r="G18" i="1" s="1"/>
  <c r="G40" i="1" l="1"/>
  <c r="G19" i="1"/>
  <c r="G52" i="1"/>
  <c r="G76" i="1"/>
  <c r="G87" i="1"/>
  <c r="G105" i="1"/>
  <c r="G10" i="1"/>
  <c r="G84" i="1" l="1"/>
  <c r="G86" i="1" s="1"/>
  <c r="G82" i="1"/>
  <c r="G48" i="1"/>
  <c r="G46" i="1"/>
  <c r="G116" i="1"/>
  <c r="G113" i="1"/>
  <c r="G115" i="1" s="1"/>
  <c r="G111" i="1"/>
  <c r="G49" i="1"/>
  <c r="G51" i="1" s="1"/>
  <c r="G117" i="1" s="1"/>
  <c r="G118" i="1" s="1"/>
</calcChain>
</file>

<file path=xl/sharedStrings.xml><?xml version="1.0" encoding="utf-8"?>
<sst xmlns="http://schemas.openxmlformats.org/spreadsheetml/2006/main" count="231" uniqueCount="86">
  <si>
    <t>工事費内訳書</t>
  </si>
  <si>
    <t>住　　　　所</t>
  </si>
  <si>
    <t>商号又は名称</t>
  </si>
  <si>
    <t>代 表 者 名</t>
  </si>
  <si>
    <t>工 事 名</t>
  </si>
  <si>
    <t>Ｒ３吉土　石井引田線（六条大橋）　上板・下六條　橋梁修繕工事（５）（担い手確保型）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</si>
  <si>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</si>
  <si>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</si>
  <si>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</si>
  <si>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</si>
  <si>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</si>
  <si>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</si>
  <si>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</si>
  <si>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</si>
  <si>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</si>
  <si>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支承取替工　
　(A1･P1･P2)</t>
  </si>
  <si>
    <t>製作加工　</t>
  </si>
  <si>
    <t>t</t>
  </si>
  <si>
    <t>ｼﾞｬｯｷｱｯﾌﾟ補強工
　(A1･P1･P2)</t>
  </si>
  <si>
    <t>工場純工事費</t>
  </si>
  <si>
    <t>（工場製作原価）</t>
  </si>
  <si>
    <t>橋梁付属物工</t>
  </si>
  <si>
    <t>ｼﾞｬｯｷｱｯﾌﾟ補強工</t>
  </si>
  <si>
    <t>ｼﾞｬｯｷｱｯﾌﾟ補強　</t>
  </si>
  <si>
    <t>塗膜剥離工</t>
  </si>
  <si>
    <t>m2</t>
  </si>
  <si>
    <t>橋梁補修工</t>
  </si>
  <si>
    <t>支承取替工</t>
  </si>
  <si>
    <t>支承取替
　(A1)</t>
  </si>
  <si>
    <t>基</t>
  </si>
  <si>
    <t>支承取替
　(P1)</t>
  </si>
  <si>
    <t>支承取替
　(P2)</t>
  </si>
  <si>
    <t>荷卸し～横取り～仮置き</t>
  </si>
  <si>
    <t>支承取込み用架台　
　(P1,P2)</t>
  </si>
  <si>
    <t>橋脚</t>
  </si>
  <si>
    <t>足場　</t>
  </si>
  <si>
    <t>仮設工</t>
  </si>
  <si>
    <t>交通管理工</t>
  </si>
  <si>
    <t>交通誘導警備員
　(昼間Ａ)</t>
  </si>
  <si>
    <t>人日</t>
  </si>
  <si>
    <t>交通誘導警備員
　(夜間Ａ)</t>
  </si>
  <si>
    <t>交通誘導警備員
　(昼間Ｂ)</t>
  </si>
  <si>
    <t>交通誘導警備員
　(夜間Ｂ)</t>
  </si>
  <si>
    <t>直接工事費</t>
  </si>
  <si>
    <t>共通仮設</t>
  </si>
  <si>
    <t>共通仮設費</t>
  </si>
  <si>
    <t>技術管理費</t>
  </si>
  <si>
    <t>鉄筋探査　
　(A1,P1,P2)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</si>
  <si>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</si>
  <si>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</si>
  <si>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</si>
  <si>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</si>
  <si>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</si>
  <si>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</si>
  <si>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</si>
  <si>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橋脚巻立て工</t>
  </si>
  <si>
    <t>橋脚ｺﾝｸﾘｰﾄ巻立て工
　(P1,P2)</t>
  </si>
  <si>
    <t>ﾁｯﾋﾟﾝｸﾞ　</t>
  </si>
  <si>
    <t>ｺﾝｸﾘｰﾄ削孔
　(D25)</t>
  </si>
  <si>
    <t>箇所</t>
  </si>
  <si>
    <t>中間貫通孔削孔
　(D35)</t>
  </si>
  <si>
    <t>ｱﾝｶｰ筋挿入　</t>
  </si>
  <si>
    <t>本</t>
  </si>
  <si>
    <t>ｺﾝｸﾘｰﾄ
　(P1･P2)【夜間】</t>
  </si>
  <si>
    <t>m3</t>
  </si>
  <si>
    <t>鉄筋　</t>
  </si>
  <si>
    <t>中間貫通鋼材</t>
  </si>
  <si>
    <t>フレア溶接
　(D25)</t>
  </si>
  <si>
    <t>型枠</t>
  </si>
  <si>
    <t>構造物撤去工</t>
  </si>
  <si>
    <t>運搬処理工</t>
  </si>
  <si>
    <t>殻運搬</t>
  </si>
  <si>
    <t>殻処分</t>
  </si>
  <si>
    <t>鉄筋探査　
　(P1,P2)</t>
  </si>
  <si>
    <t>沓座拡幅工</t>
  </si>
  <si>
    <t>ﾁｯﾋﾟﾝｸﾞ</t>
  </si>
  <si>
    <t>削孔</t>
  </si>
  <si>
    <t>孔</t>
  </si>
  <si>
    <t>ｱﾝｶｰ筋挿入</t>
  </si>
  <si>
    <t>ｺﾝｸﾘｰﾄ</t>
  </si>
  <si>
    <t>鉄筋</t>
  </si>
  <si>
    <t>鉄筋探査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</si>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</sst>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2.23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10">
        <v>5.45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16</v>
      </c>
      <c r="E16" s="8" t="s">
        <v>17</v>
      </c>
      <c r="F16" s="10">
        <v>3.06</v>
      </c>
      <c r="G16" s="12"/>
      <c r="I16" s="13">
        <v>7</v>
      </c>
      <c r="J16" s="14">
        <v>4</v>
      </c>
    </row>
    <row r="17" spans="1:10" ht="42" customHeight="1" x14ac:dyDescent="0.15">
      <c r="A17" s="23" t="s">
        <v>19</v>
      </c>
      <c r="B17" s="24"/>
      <c r="C17" s="24"/>
      <c r="D17" s="24"/>
      <c r="E17" s="8" t="s">
        <v>13</v>
      </c>
      <c r="F17" s="9">
        <v>1</v>
      </c>
      <c r="G17" s="11">
        <f>G11</f>
        <v>0</v>
      </c>
      <c r="I17" s="13">
        <v>8</v>
      </c>
      <c r="J17" s="14"/>
    </row>
    <row r="18" spans="1:10" ht="42" customHeight="1" x14ac:dyDescent="0.15">
      <c r="A18" s="23" t="s">
        <v>20</v>
      </c>
      <c r="B18" s="24"/>
      <c r="C18" s="24"/>
      <c r="D18" s="24"/>
      <c r="E18" s="8" t="s">
        <v>13</v>
      </c>
      <c r="F18" s="9">
        <v>1</v>
      </c>
      <c r="G18" s="11">
        <f>G17</f>
        <v>0</v>
      </c>
      <c r="I18" s="13">
        <v>9</v>
      </c>
      <c r="J18" s="14"/>
    </row>
    <row r="19" spans="1:10" ht="42" customHeight="1" x14ac:dyDescent="0.15">
      <c r="A19" s="23" t="s">
        <v>12</v>
      </c>
      <c r="B19" s="24"/>
      <c r="C19" s="24"/>
      <c r="D19" s="24"/>
      <c r="E19" s="8" t="s">
        <v>13</v>
      </c>
      <c r="F19" s="9">
        <v>1</v>
      </c>
      <c r="G19" s="11">
        <f>G20+G25+G34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21</v>
      </c>
      <c r="C20" s="24"/>
      <c r="D20" s="24"/>
      <c r="E20" s="8" t="s">
        <v>13</v>
      </c>
      <c r="F20" s="9">
        <v>1</v>
      </c>
      <c r="G20" s="11">
        <f>G21+G23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22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24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25</v>
      </c>
      <c r="F24" s="9">
        <v>16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26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27</v>
      </c>
      <c r="D26" s="24"/>
      <c r="E26" s="8" t="s">
        <v>13</v>
      </c>
      <c r="F26" s="9">
        <v>1</v>
      </c>
      <c r="G26" s="11">
        <f>G27+G28+G29+G30+G31+G32+G33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29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29</v>
      </c>
      <c r="F28" s="9">
        <v>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29</v>
      </c>
      <c r="F29" s="9">
        <v>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29</v>
      </c>
      <c r="F30" s="9">
        <v>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29</v>
      </c>
      <c r="F31" s="9">
        <v>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33</v>
      </c>
      <c r="E32" s="8" t="s">
        <v>34</v>
      </c>
      <c r="F32" s="9">
        <v>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25</v>
      </c>
      <c r="F33" s="9">
        <v>230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36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37</v>
      </c>
      <c r="D35" s="24"/>
      <c r="E35" s="8" t="s">
        <v>13</v>
      </c>
      <c r="F35" s="9">
        <v>1</v>
      </c>
      <c r="G35" s="11">
        <f>G36+G37+G38+G39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38</v>
      </c>
      <c r="E36" s="8" t="s">
        <v>39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39</v>
      </c>
      <c r="F37" s="9">
        <v>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41</v>
      </c>
      <c r="E38" s="8" t="s">
        <v>39</v>
      </c>
      <c r="F38" s="9">
        <v>20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42</v>
      </c>
      <c r="E39" s="8" t="s">
        <v>39</v>
      </c>
      <c r="F39" s="9">
        <v>25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43</v>
      </c>
      <c r="B40" s="24"/>
      <c r="C40" s="24"/>
      <c r="D40" s="24"/>
      <c r="E40" s="8" t="s">
        <v>13</v>
      </c>
      <c r="F40" s="9">
        <v>1</v>
      </c>
      <c r="G40" s="11">
        <f>G20+G25+G34</f>
        <v>0</v>
      </c>
      <c r="I40" s="13">
        <v>31</v>
      </c>
      <c r="J40" s="14"/>
    </row>
    <row r="41" spans="1:10" ht="42" customHeight="1" x14ac:dyDescent="0.15">
      <c r="A41" s="23" t="s">
        <v>44</v>
      </c>
      <c r="B41" s="24"/>
      <c r="C41" s="24"/>
      <c r="D41" s="24"/>
      <c r="E41" s="8" t="s">
        <v>13</v>
      </c>
      <c r="F41" s="9">
        <v>1</v>
      </c>
      <c r="G41" s="11">
        <f>G42+G45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45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46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25</v>
      </c>
      <c r="F44" s="9">
        <v>43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48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49</v>
      </c>
      <c r="B46" s="24"/>
      <c r="C46" s="24"/>
      <c r="D46" s="24"/>
      <c r="E46" s="8" t="s">
        <v>13</v>
      </c>
      <c r="F46" s="9">
        <v>1</v>
      </c>
      <c r="G46" s="11">
        <f>G40+G41</f>
        <v>0</v>
      </c>
      <c r="I46" s="13">
        <v>37</v>
      </c>
      <c r="J46" s="14"/>
    </row>
    <row r="47" spans="1:10" ht="42" customHeight="1" x14ac:dyDescent="0.15">
      <c r="A47" s="6"/>
      <c r="B47" s="24" t="s">
        <v>50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51</v>
      </c>
      <c r="B48" s="24"/>
      <c r="C48" s="24"/>
      <c r="D48" s="24"/>
      <c r="E48" s="8" t="s">
        <v>13</v>
      </c>
      <c r="F48" s="9">
        <v>1</v>
      </c>
      <c r="G48" s="11">
        <f>G40+G41+G47</f>
        <v>0</v>
      </c>
      <c r="I48" s="13">
        <v>39</v>
      </c>
      <c r="J48" s="14"/>
    </row>
    <row r="49" spans="1:10" ht="42" customHeight="1" x14ac:dyDescent="0.15">
      <c r="A49" s="23" t="s">
        <v>52</v>
      </c>
      <c r="B49" s="24"/>
      <c r="C49" s="24"/>
      <c r="D49" s="24"/>
      <c r="E49" s="8" t="s">
        <v>13</v>
      </c>
      <c r="F49" s="9">
        <v>1</v>
      </c>
      <c r="G49" s="11">
        <f>G18+G40+G41+G47</f>
        <v>0</v>
      </c>
      <c r="I49" s="13">
        <v>40</v>
      </c>
      <c r="J49" s="14"/>
    </row>
    <row r="50" spans="1:10" ht="42" customHeight="1" x14ac:dyDescent="0.15">
      <c r="A50" s="6"/>
      <c r="B50" s="24" t="s">
        <v>53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23" t="s">
        <v>54</v>
      </c>
      <c r="B51" s="24"/>
      <c r="C51" s="24"/>
      <c r="D51" s="24"/>
      <c r="E51" s="8" t="s">
        <v>13</v>
      </c>
      <c r="F51" s="9">
        <v>1</v>
      </c>
      <c r="G51" s="11">
        <f>G49+G50</f>
        <v>0</v>
      </c>
      <c r="I51" s="13">
        <v>42</v>
      </c>
      <c r="J51" s="14"/>
    </row>
    <row r="52" spans="1:10" ht="42" customHeight="1" x14ac:dyDescent="0.15">
      <c r="A52" s="23" t="s">
        <v>12</v>
      </c>
      <c r="B52" s="24"/>
      <c r="C52" s="24"/>
      <c r="D52" s="24"/>
      <c r="E52" s="8" t="s">
        <v>13</v>
      </c>
      <c r="F52" s="9">
        <v>1</v>
      </c>
      <c r="G52" s="11">
        <f>G53+G66+G70</f>
        <v>0</v>
      </c>
      <c r="I52" s="13">
        <v>43</v>
      </c>
      <c r="J52" s="14">
        <v>1</v>
      </c>
    </row>
    <row r="53" spans="1:10" ht="42" customHeight="1" x14ac:dyDescent="0.15">
      <c r="A53" s="6"/>
      <c r="B53" s="24" t="s">
        <v>55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56</v>
      </c>
      <c r="D54" s="24"/>
      <c r="E54" s="8" t="s">
        <v>13</v>
      </c>
      <c r="F54" s="9">
        <v>1</v>
      </c>
      <c r="G54" s="11">
        <f>G55+G56+G57+G58+G59+G60+G61+G62+G63+G64+G65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57</v>
      </c>
      <c r="E55" s="8" t="s">
        <v>25</v>
      </c>
      <c r="F55" s="9">
        <v>46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58</v>
      </c>
      <c r="E56" s="8" t="s">
        <v>59</v>
      </c>
      <c r="F56" s="9">
        <v>312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59</v>
      </c>
      <c r="F57" s="9">
        <v>20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61</v>
      </c>
      <c r="E58" s="8" t="s">
        <v>62</v>
      </c>
      <c r="F58" s="9">
        <v>312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61</v>
      </c>
      <c r="E59" s="8" t="s">
        <v>62</v>
      </c>
      <c r="F59" s="9">
        <v>20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64</v>
      </c>
      <c r="F60" s="9">
        <v>18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65</v>
      </c>
      <c r="E61" s="8" t="s">
        <v>17</v>
      </c>
      <c r="F61" s="10">
        <v>1.59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65</v>
      </c>
      <c r="E62" s="8" t="s">
        <v>17</v>
      </c>
      <c r="F62" s="10">
        <v>6.39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66</v>
      </c>
      <c r="E63" s="8" t="s">
        <v>59</v>
      </c>
      <c r="F63" s="9">
        <v>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67</v>
      </c>
      <c r="E64" s="8" t="s">
        <v>59</v>
      </c>
      <c r="F64" s="9">
        <v>78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68</v>
      </c>
      <c r="E65" s="8" t="s">
        <v>25</v>
      </c>
      <c r="F65" s="9">
        <v>65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24" t="s">
        <v>69</v>
      </c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70</v>
      </c>
      <c r="D67" s="24"/>
      <c r="E67" s="8" t="s">
        <v>13</v>
      </c>
      <c r="F67" s="9">
        <v>1</v>
      </c>
      <c r="G67" s="11">
        <f>G68+G69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71</v>
      </c>
      <c r="E68" s="8" t="s">
        <v>64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72</v>
      </c>
      <c r="E69" s="8" t="s">
        <v>64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24" t="s">
        <v>36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37</v>
      </c>
      <c r="D71" s="24"/>
      <c r="E71" s="8" t="s">
        <v>13</v>
      </c>
      <c r="F71" s="9">
        <v>1</v>
      </c>
      <c r="G71" s="11">
        <f>G72+G73+G74+G75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38</v>
      </c>
      <c r="E72" s="8" t="s">
        <v>39</v>
      </c>
      <c r="F72" s="9">
        <v>10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40</v>
      </c>
      <c r="E73" s="8" t="s">
        <v>39</v>
      </c>
      <c r="F73" s="9">
        <v>10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41</v>
      </c>
      <c r="E74" s="8" t="s">
        <v>39</v>
      </c>
      <c r="F74" s="9">
        <v>30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42</v>
      </c>
      <c r="E75" s="8" t="s">
        <v>39</v>
      </c>
      <c r="F75" s="9">
        <v>30</v>
      </c>
      <c r="G75" s="12"/>
      <c r="I75" s="13">
        <v>66</v>
      </c>
      <c r="J75" s="14">
        <v>4</v>
      </c>
    </row>
    <row r="76" spans="1:10" ht="42" customHeight="1" x14ac:dyDescent="0.15">
      <c r="A76" s="23" t="s">
        <v>43</v>
      </c>
      <c r="B76" s="24"/>
      <c r="C76" s="24"/>
      <c r="D76" s="24"/>
      <c r="E76" s="8" t="s">
        <v>13</v>
      </c>
      <c r="F76" s="9">
        <v>1</v>
      </c>
      <c r="G76" s="11">
        <f>G53+G66+G70</f>
        <v>0</v>
      </c>
      <c r="I76" s="13">
        <v>67</v>
      </c>
      <c r="J76" s="14"/>
    </row>
    <row r="77" spans="1:10" ht="42" customHeight="1" x14ac:dyDescent="0.15">
      <c r="A77" s="23" t="s">
        <v>44</v>
      </c>
      <c r="B77" s="24"/>
      <c r="C77" s="24"/>
      <c r="D77" s="24"/>
      <c r="E77" s="8" t="s">
        <v>13</v>
      </c>
      <c r="F77" s="9">
        <v>1</v>
      </c>
      <c r="G77" s="11">
        <f>G78+G81</f>
        <v>0</v>
      </c>
      <c r="I77" s="13">
        <v>68</v>
      </c>
      <c r="J77" s="14">
        <v>200</v>
      </c>
    </row>
    <row r="78" spans="1:10" ht="42" customHeight="1" x14ac:dyDescent="0.15">
      <c r="A78" s="6"/>
      <c r="B78" s="24" t="s">
        <v>45</v>
      </c>
      <c r="C78" s="24"/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2</v>
      </c>
    </row>
    <row r="79" spans="1:10" ht="42" customHeight="1" x14ac:dyDescent="0.15">
      <c r="A79" s="6"/>
      <c r="B79" s="7"/>
      <c r="C79" s="24" t="s">
        <v>46</v>
      </c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3</v>
      </c>
    </row>
    <row r="80" spans="1:10" ht="42" customHeight="1" x14ac:dyDescent="0.15">
      <c r="A80" s="6"/>
      <c r="B80" s="7"/>
      <c r="C80" s="7"/>
      <c r="D80" s="24" t="s">
        <v>73</v>
      </c>
      <c r="E80" s="8" t="s">
        <v>25</v>
      </c>
      <c r="F80" s="9">
        <v>46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4" t="s">
        <v>48</v>
      </c>
      <c r="C81" s="24"/>
      <c r="D81" s="24"/>
      <c r="E81" s="8" t="s">
        <v>13</v>
      </c>
      <c r="F81" s="9">
        <v>1</v>
      </c>
      <c r="G81" s="12"/>
      <c r="I81" s="13">
        <v>72</v>
      </c>
      <c r="J81" s="14"/>
    </row>
    <row r="82" spans="1:10" ht="42" customHeight="1" x14ac:dyDescent="0.15">
      <c r="A82" s="23" t="s">
        <v>49</v>
      </c>
      <c r="B82" s="24"/>
      <c r="C82" s="24"/>
      <c r="D82" s="24"/>
      <c r="E82" s="8" t="s">
        <v>13</v>
      </c>
      <c r="F82" s="9">
        <v>1</v>
      </c>
      <c r="G82" s="11">
        <f>G76+G77</f>
        <v>0</v>
      </c>
      <c r="I82" s="13">
        <v>73</v>
      </c>
      <c r="J82" s="14"/>
    </row>
    <row r="83" spans="1:10" ht="42" customHeight="1" x14ac:dyDescent="0.15">
      <c r="A83" s="6"/>
      <c r="B83" s="24" t="s">
        <v>50</v>
      </c>
      <c r="C83" s="24"/>
      <c r="D83" s="24"/>
      <c r="E83" s="8" t="s">
        <v>13</v>
      </c>
      <c r="F83" s="9">
        <v>1</v>
      </c>
      <c r="G83" s="12"/>
      <c r="I83" s="13">
        <v>74</v>
      </c>
      <c r="J83" s="14">
        <v>210</v>
      </c>
    </row>
    <row r="84" spans="1:10" ht="42" customHeight="1" x14ac:dyDescent="0.15">
      <c r="A84" s="23" t="s">
        <v>52</v>
      </c>
      <c r="B84" s="24"/>
      <c r="C84" s="24"/>
      <c r="D84" s="24"/>
      <c r="E84" s="8" t="s">
        <v>13</v>
      </c>
      <c r="F84" s="9">
        <v>1</v>
      </c>
      <c r="G84" s="11">
        <f>G76+G77+G83</f>
        <v>0</v>
      </c>
      <c r="I84" s="13">
        <v>75</v>
      </c>
      <c r="J84" s="14"/>
    </row>
    <row r="85" spans="1:10" ht="42" customHeight="1" x14ac:dyDescent="0.15">
      <c r="A85" s="6"/>
      <c r="B85" s="24" t="s">
        <v>53</v>
      </c>
      <c r="C85" s="24"/>
      <c r="D85" s="24"/>
      <c r="E85" s="8" t="s">
        <v>13</v>
      </c>
      <c r="F85" s="9">
        <v>1</v>
      </c>
      <c r="G85" s="12"/>
      <c r="I85" s="13">
        <v>76</v>
      </c>
      <c r="J85" s="14">
        <v>220</v>
      </c>
    </row>
    <row r="86" spans="1:10" ht="42" customHeight="1" x14ac:dyDescent="0.15">
      <c r="A86" s="23" t="s">
        <v>54</v>
      </c>
      <c r="B86" s="24"/>
      <c r="C86" s="24"/>
      <c r="D86" s="24"/>
      <c r="E86" s="8" t="s">
        <v>13</v>
      </c>
      <c r="F86" s="9">
        <v>1</v>
      </c>
      <c r="G86" s="11">
        <f>G84+G85</f>
        <v>0</v>
      </c>
      <c r="I86" s="13">
        <v>77</v>
      </c>
      <c r="J86" s="14"/>
    </row>
    <row r="87" spans="1:10" ht="42" customHeight="1" x14ac:dyDescent="0.15">
      <c r="A87" s="23" t="s">
        <v>12</v>
      </c>
      <c r="B87" s="24"/>
      <c r="C87" s="24"/>
      <c r="D87" s="24"/>
      <c r="E87" s="8" t="s">
        <v>13</v>
      </c>
      <c r="F87" s="9">
        <v>1</v>
      </c>
      <c r="G87" s="11">
        <f>G88+G97+G101</f>
        <v>0</v>
      </c>
      <c r="I87" s="13">
        <v>78</v>
      </c>
      <c r="J87" s="14">
        <v>1</v>
      </c>
    </row>
    <row r="88" spans="1:10" ht="42" customHeight="1" x14ac:dyDescent="0.15">
      <c r="A88" s="6"/>
      <c r="B88" s="24" t="s">
        <v>21</v>
      </c>
      <c r="C88" s="24"/>
      <c r="D88" s="24"/>
      <c r="E88" s="8" t="s">
        <v>13</v>
      </c>
      <c r="F88" s="9">
        <v>1</v>
      </c>
      <c r="G88" s="11">
        <f>G89</f>
        <v>0</v>
      </c>
      <c r="I88" s="13">
        <v>79</v>
      </c>
      <c r="J88" s="14">
        <v>2</v>
      </c>
    </row>
    <row r="89" spans="1:10" ht="42" customHeight="1" x14ac:dyDescent="0.15">
      <c r="A89" s="6"/>
      <c r="B89" s="7"/>
      <c r="C89" s="24" t="s">
        <v>74</v>
      </c>
      <c r="D89" s="24"/>
      <c r="E89" s="8" t="s">
        <v>13</v>
      </c>
      <c r="F89" s="9">
        <v>1</v>
      </c>
      <c r="G89" s="11">
        <f>G90+G91+G92+G93+G94+G95+G96</f>
        <v>0</v>
      </c>
      <c r="I89" s="13">
        <v>80</v>
      </c>
      <c r="J89" s="14">
        <v>3</v>
      </c>
    </row>
    <row r="90" spans="1:10" ht="42" customHeight="1" x14ac:dyDescent="0.15">
      <c r="A90" s="6"/>
      <c r="B90" s="7"/>
      <c r="C90" s="7"/>
      <c r="D90" s="24" t="s">
        <v>75</v>
      </c>
      <c r="E90" s="8" t="s">
        <v>25</v>
      </c>
      <c r="F90" s="9">
        <v>7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76</v>
      </c>
      <c r="E91" s="8" t="s">
        <v>77</v>
      </c>
      <c r="F91" s="9">
        <v>37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7"/>
      <c r="D92" s="24" t="s">
        <v>78</v>
      </c>
      <c r="E92" s="8" t="s">
        <v>62</v>
      </c>
      <c r="F92" s="9">
        <v>37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79</v>
      </c>
      <c r="E93" s="8" t="s">
        <v>64</v>
      </c>
      <c r="F93" s="9">
        <v>3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7"/>
      <c r="D94" s="24" t="s">
        <v>68</v>
      </c>
      <c r="E94" s="8" t="s">
        <v>25</v>
      </c>
      <c r="F94" s="9">
        <v>11</v>
      </c>
      <c r="G94" s="12"/>
      <c r="I94" s="13">
        <v>85</v>
      </c>
      <c r="J94" s="14">
        <v>4</v>
      </c>
    </row>
    <row r="95" spans="1:10" ht="42" customHeight="1" x14ac:dyDescent="0.15">
      <c r="A95" s="6"/>
      <c r="B95" s="7"/>
      <c r="C95" s="7"/>
      <c r="D95" s="24" t="s">
        <v>80</v>
      </c>
      <c r="E95" s="8" t="s">
        <v>17</v>
      </c>
      <c r="F95" s="10">
        <v>0.23499999999999999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65</v>
      </c>
      <c r="E96" s="8" t="s">
        <v>17</v>
      </c>
      <c r="F96" s="10">
        <v>0.378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24" t="s">
        <v>69</v>
      </c>
      <c r="C97" s="24"/>
      <c r="D97" s="24"/>
      <c r="E97" s="8" t="s">
        <v>13</v>
      </c>
      <c r="F97" s="9">
        <v>1</v>
      </c>
      <c r="G97" s="11">
        <f>G98</f>
        <v>0</v>
      </c>
      <c r="I97" s="13">
        <v>88</v>
      </c>
      <c r="J97" s="14">
        <v>2</v>
      </c>
    </row>
    <row r="98" spans="1:10" ht="42" customHeight="1" x14ac:dyDescent="0.15">
      <c r="A98" s="6"/>
      <c r="B98" s="7"/>
      <c r="C98" s="24" t="s">
        <v>70</v>
      </c>
      <c r="D98" s="24"/>
      <c r="E98" s="8" t="s">
        <v>13</v>
      </c>
      <c r="F98" s="9">
        <v>1</v>
      </c>
      <c r="G98" s="11">
        <f>G99+G100</f>
        <v>0</v>
      </c>
      <c r="I98" s="13">
        <v>89</v>
      </c>
      <c r="J98" s="14">
        <v>3</v>
      </c>
    </row>
    <row r="99" spans="1:10" ht="42" customHeight="1" x14ac:dyDescent="0.15">
      <c r="A99" s="6"/>
      <c r="B99" s="7"/>
      <c r="C99" s="7"/>
      <c r="D99" s="24" t="s">
        <v>71</v>
      </c>
      <c r="E99" s="8" t="s">
        <v>64</v>
      </c>
      <c r="F99" s="9">
        <v>1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7"/>
      <c r="D100" s="24" t="s">
        <v>72</v>
      </c>
      <c r="E100" s="8" t="s">
        <v>64</v>
      </c>
      <c r="F100" s="9">
        <v>1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24" t="s">
        <v>36</v>
      </c>
      <c r="C101" s="24"/>
      <c r="D101" s="24"/>
      <c r="E101" s="8" t="s">
        <v>13</v>
      </c>
      <c r="F101" s="9">
        <v>1</v>
      </c>
      <c r="G101" s="11">
        <f>G102</f>
        <v>0</v>
      </c>
      <c r="I101" s="13">
        <v>92</v>
      </c>
      <c r="J101" s="14">
        <v>2</v>
      </c>
    </row>
    <row r="102" spans="1:10" ht="42" customHeight="1" x14ac:dyDescent="0.15">
      <c r="A102" s="6"/>
      <c r="B102" s="7"/>
      <c r="C102" s="24" t="s">
        <v>37</v>
      </c>
      <c r="D102" s="24"/>
      <c r="E102" s="8" t="s">
        <v>13</v>
      </c>
      <c r="F102" s="9">
        <v>1</v>
      </c>
      <c r="G102" s="11">
        <f>G103+G104</f>
        <v>0</v>
      </c>
      <c r="I102" s="13">
        <v>93</v>
      </c>
      <c r="J102" s="14">
        <v>3</v>
      </c>
    </row>
    <row r="103" spans="1:10" ht="42" customHeight="1" x14ac:dyDescent="0.15">
      <c r="A103" s="6"/>
      <c r="B103" s="7"/>
      <c r="C103" s="7"/>
      <c r="D103" s="24" t="s">
        <v>38</v>
      </c>
      <c r="E103" s="8" t="s">
        <v>39</v>
      </c>
      <c r="F103" s="9">
        <v>3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7"/>
      <c r="D104" s="24" t="s">
        <v>41</v>
      </c>
      <c r="E104" s="8" t="s">
        <v>39</v>
      </c>
      <c r="F104" s="9">
        <v>9</v>
      </c>
      <c r="G104" s="12"/>
      <c r="I104" s="13">
        <v>95</v>
      </c>
      <c r="J104" s="14">
        <v>4</v>
      </c>
    </row>
    <row r="105" spans="1:10" ht="42" customHeight="1" x14ac:dyDescent="0.15">
      <c r="A105" s="23" t="s">
        <v>43</v>
      </c>
      <c r="B105" s="24"/>
      <c r="C105" s="24"/>
      <c r="D105" s="24"/>
      <c r="E105" s="8" t="s">
        <v>13</v>
      </c>
      <c r="F105" s="9">
        <v>1</v>
      </c>
      <c r="G105" s="11">
        <f>G88+G97+G101</f>
        <v>0</v>
      </c>
      <c r="I105" s="13">
        <v>96</v>
      </c>
      <c r="J105" s="14"/>
    </row>
    <row r="106" spans="1:10" ht="42" customHeight="1" x14ac:dyDescent="0.15">
      <c r="A106" s="23" t="s">
        <v>44</v>
      </c>
      <c r="B106" s="24"/>
      <c r="C106" s="24"/>
      <c r="D106" s="24"/>
      <c r="E106" s="8" t="s">
        <v>13</v>
      </c>
      <c r="F106" s="9">
        <v>1</v>
      </c>
      <c r="G106" s="11">
        <f>G107+G110</f>
        <v>0</v>
      </c>
      <c r="I106" s="13">
        <v>97</v>
      </c>
      <c r="J106" s="14">
        <v>200</v>
      </c>
    </row>
    <row r="107" spans="1:10" ht="42" customHeight="1" x14ac:dyDescent="0.15">
      <c r="A107" s="6"/>
      <c r="B107" s="24" t="s">
        <v>45</v>
      </c>
      <c r="C107" s="24"/>
      <c r="D107" s="24"/>
      <c r="E107" s="8" t="s">
        <v>13</v>
      </c>
      <c r="F107" s="9">
        <v>1</v>
      </c>
      <c r="G107" s="11">
        <f>G108</f>
        <v>0</v>
      </c>
      <c r="I107" s="13">
        <v>98</v>
      </c>
      <c r="J107" s="14">
        <v>2</v>
      </c>
    </row>
    <row r="108" spans="1:10" ht="42" customHeight="1" x14ac:dyDescent="0.15">
      <c r="A108" s="6"/>
      <c r="B108" s="7"/>
      <c r="C108" s="24" t="s">
        <v>46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81</v>
      </c>
      <c r="E109" s="8" t="s">
        <v>25</v>
      </c>
      <c r="F109" s="9">
        <v>7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24" t="s">
        <v>48</v>
      </c>
      <c r="C110" s="24"/>
      <c r="D110" s="24"/>
      <c r="E110" s="8" t="s">
        <v>13</v>
      </c>
      <c r="F110" s="9">
        <v>1</v>
      </c>
      <c r="G110" s="12"/>
      <c r="I110" s="13">
        <v>101</v>
      </c>
      <c r="J110" s="14"/>
    </row>
    <row r="111" spans="1:10" ht="42" customHeight="1" x14ac:dyDescent="0.15">
      <c r="A111" s="23" t="s">
        <v>49</v>
      </c>
      <c r="B111" s="24"/>
      <c r="C111" s="24"/>
      <c r="D111" s="24"/>
      <c r="E111" s="8" t="s">
        <v>13</v>
      </c>
      <c r="F111" s="9">
        <v>1</v>
      </c>
      <c r="G111" s="11">
        <f>G105+G106</f>
        <v>0</v>
      </c>
      <c r="I111" s="13">
        <v>102</v>
      </c>
      <c r="J111" s="14"/>
    </row>
    <row r="112" spans="1:10" ht="42" customHeight="1" x14ac:dyDescent="0.15">
      <c r="A112" s="6"/>
      <c r="B112" s="24" t="s">
        <v>50</v>
      </c>
      <c r="C112" s="24"/>
      <c r="D112" s="24"/>
      <c r="E112" s="8" t="s">
        <v>13</v>
      </c>
      <c r="F112" s="9">
        <v>1</v>
      </c>
      <c r="G112" s="12"/>
      <c r="I112" s="13">
        <v>103</v>
      </c>
      <c r="J112" s="14">
        <v>210</v>
      </c>
    </row>
    <row r="113" spans="1:10" ht="42" customHeight="1" x14ac:dyDescent="0.15">
      <c r="A113" s="23" t="s">
        <v>52</v>
      </c>
      <c r="B113" s="24"/>
      <c r="C113" s="24"/>
      <c r="D113" s="24"/>
      <c r="E113" s="8" t="s">
        <v>13</v>
      </c>
      <c r="F113" s="9">
        <v>1</v>
      </c>
      <c r="G113" s="11">
        <f>G105+G106+G112</f>
        <v>0</v>
      </c>
      <c r="I113" s="13">
        <v>104</v>
      </c>
      <c r="J113" s="14"/>
    </row>
    <row r="114" spans="1:10" ht="42" customHeight="1" x14ac:dyDescent="0.15">
      <c r="A114" s="6"/>
      <c r="B114" s="24" t="s">
        <v>53</v>
      </c>
      <c r="C114" s="24"/>
      <c r="D114" s="24"/>
      <c r="E114" s="8" t="s">
        <v>13</v>
      </c>
      <c r="F114" s="9">
        <v>1</v>
      </c>
      <c r="G114" s="12"/>
      <c r="I114" s="13">
        <v>105</v>
      </c>
      <c r="J114" s="14">
        <v>220</v>
      </c>
    </row>
    <row r="115" spans="1:10" ht="42" customHeight="1" x14ac:dyDescent="0.15">
      <c r="A115" s="23" t="s">
        <v>54</v>
      </c>
      <c r="B115" s="24"/>
      <c r="C115" s="24"/>
      <c r="D115" s="24"/>
      <c r="E115" s="8" t="s">
        <v>13</v>
      </c>
      <c r="F115" s="9">
        <v>1</v>
      </c>
      <c r="G115" s="11">
        <f>G113+G114</f>
        <v>0</v>
      </c>
      <c r="I115" s="13">
        <v>106</v>
      </c>
      <c r="J115" s="14"/>
    </row>
    <row r="116" spans="1:10" ht="42" customHeight="1" x14ac:dyDescent="0.15">
      <c r="A116" s="23" t="s">
        <v>82</v>
      </c>
      <c r="B116" s="24"/>
      <c r="C116" s="24"/>
      <c r="D116" s="24"/>
      <c r="E116" s="8" t="s">
        <v>13</v>
      </c>
      <c r="F116" s="9">
        <v>1</v>
      </c>
      <c r="G116" s="11">
        <f>G40+G76+G105</f>
        <v>0</v>
      </c>
      <c r="I116" s="13">
        <v>107</v>
      </c>
      <c r="J116" s="14">
        <v>20</v>
      </c>
    </row>
    <row r="117" spans="1:10" ht="42" customHeight="1" x14ac:dyDescent="0.15">
      <c r="A117" s="23" t="s">
        <v>83</v>
      </c>
      <c r="B117" s="24"/>
      <c r="C117" s="24"/>
      <c r="D117" s="24"/>
      <c r="E117" s="8" t="s">
        <v>13</v>
      </c>
      <c r="F117" s="9">
        <v>1</v>
      </c>
      <c r="G117" s="11">
        <f>G51+G86+G115</f>
        <v>0</v>
      </c>
      <c r="I117" s="13">
        <v>108</v>
      </c>
      <c r="J117" s="14">
        <v>30</v>
      </c>
    </row>
    <row r="118" spans="1:10" ht="42" customHeight="1" x14ac:dyDescent="0.15">
      <c r="A118" s="25" t="s">
        <v>84</v>
      </c>
      <c r="B118" s="26"/>
      <c r="C118" s="26"/>
      <c r="D118" s="26"/>
      <c r="E118" s="15" t="s">
        <v>85</v>
      </c>
      <c r="F118" s="16" t="s">
        <v>85</v>
      </c>
      <c r="G118" s="17">
        <f>G117</f>
        <v>0</v>
      </c>
      <c r="I118" s="18">
        <v>109</v>
      </c>
      <c r="J118" s="18">
        <v>90</v>
      </c>
    </row>
  </sheetData>
  <sheetProtection sheet="1"/>
  <mergeCells count="115">
    <mergeCell ref="B114:D114"/>
    <mergeCell ref="A115:D115"/>
    <mergeCell ref="A116:D116"/>
    <mergeCell ref="A117:D117"/>
    <mergeCell ref="A118:D118"/>
    <mergeCell ref="D109"/>
    <mergeCell ref="B110:D110"/>
    <mergeCell ref="A111:D111"/>
    <mergeCell ref="B112:D112"/>
    <mergeCell ref="A113:D113"/>
    <mergeCell ref="D104"/>
    <mergeCell ref="A105:D105"/>
    <mergeCell ref="A106:D106"/>
    <mergeCell ref="B107:D107"/>
    <mergeCell ref="C108:D108"/>
    <mergeCell ref="D99"/>
    <mergeCell ref="D100"/>
    <mergeCell ref="B101:D101"/>
    <mergeCell ref="C102:D102"/>
    <mergeCell ref="D103"/>
    <mergeCell ref="D94"/>
    <mergeCell ref="D95"/>
    <mergeCell ref="D96"/>
    <mergeCell ref="B97:D97"/>
    <mergeCell ref="C98:D98"/>
    <mergeCell ref="C89:D89"/>
    <mergeCell ref="D90"/>
    <mergeCell ref="D91"/>
    <mergeCell ref="D92"/>
    <mergeCell ref="D93"/>
    <mergeCell ref="A84:D84"/>
    <mergeCell ref="B85:D85"/>
    <mergeCell ref="A86:D86"/>
    <mergeCell ref="A87:D87"/>
    <mergeCell ref="B88:D88"/>
    <mergeCell ref="C79:D79"/>
    <mergeCell ref="D80"/>
    <mergeCell ref="B81:D81"/>
    <mergeCell ref="A82:D82"/>
    <mergeCell ref="B83:D83"/>
    <mergeCell ref="D74"/>
    <mergeCell ref="D75"/>
    <mergeCell ref="A76:D76"/>
    <mergeCell ref="A77:D77"/>
    <mergeCell ref="B78:D78"/>
    <mergeCell ref="D69"/>
    <mergeCell ref="B70:D70"/>
    <mergeCell ref="C71:D71"/>
    <mergeCell ref="D72"/>
    <mergeCell ref="D73"/>
    <mergeCell ref="D64"/>
    <mergeCell ref="D65"/>
    <mergeCell ref="B66:D66"/>
    <mergeCell ref="C67:D67"/>
    <mergeCell ref="D68"/>
    <mergeCell ref="D59"/>
    <mergeCell ref="D60"/>
    <mergeCell ref="D61"/>
    <mergeCell ref="D62"/>
    <mergeCell ref="D63"/>
    <mergeCell ref="C54:D54"/>
    <mergeCell ref="D55"/>
    <mergeCell ref="D56"/>
    <mergeCell ref="D57"/>
    <mergeCell ref="D58"/>
    <mergeCell ref="A49:D49"/>
    <mergeCell ref="B50:D50"/>
    <mergeCell ref="A51:D51"/>
    <mergeCell ref="A52:D52"/>
    <mergeCell ref="B53:D53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B34:D34"/>
    <mergeCell ref="C35:D35"/>
    <mergeCell ref="D36"/>
    <mergeCell ref="D37"/>
    <mergeCell ref="D38"/>
    <mergeCell ref="D29"/>
    <mergeCell ref="D30"/>
    <mergeCell ref="D31"/>
    <mergeCell ref="D32"/>
    <mergeCell ref="D33"/>
    <mergeCell ref="D24"/>
    <mergeCell ref="B25:D25"/>
    <mergeCell ref="C26:D26"/>
    <mergeCell ref="D27"/>
    <mergeCell ref="D28"/>
    <mergeCell ref="A19:D19"/>
    <mergeCell ref="B20:D20"/>
    <mergeCell ref="C21:D21"/>
    <mergeCell ref="D22"/>
    <mergeCell ref="C23:D23"/>
    <mergeCell ref="D14"/>
    <mergeCell ref="C15: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Seo Yoshitaka</cp:lastModifiedBy>
  <dcterms:created xsi:type="dcterms:W3CDTF">2021-09-07T00:19:14Z</dcterms:created>
  <dcterms:modified xsi:type="dcterms:W3CDTF">2021-09-07T00:19:23Z</dcterms:modified>
</cp:coreProperties>
</file>